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alisele-my.sharepoint.com/personal/grace_cook_realisetraining_com/Documents/"/>
    </mc:Choice>
  </mc:AlternateContent>
  <xr:revisionPtr revIDLastSave="0" documentId="8_{CDE345B8-156A-4338-92CE-A309A61CAAB2}" xr6:coauthVersionLast="47" xr6:coauthVersionMax="47" xr10:uidLastSave="{00000000-0000-0000-0000-000000000000}"/>
  <bookViews>
    <workbookView xWindow="-110" yWindow="-110" windowWidth="19420" windowHeight="10420" xr2:uid="{5EB2CAA9-F31F-4631-8DC7-0DF0AF6EB6CB}"/>
  </bookViews>
  <sheets>
    <sheet name="Summary - Subcontractor Mgt Fe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7" i="2"/>
  <c r="F8" i="2"/>
  <c r="F9" i="2"/>
  <c r="F10" i="2"/>
  <c r="F11" i="2"/>
  <c r="F12" i="2"/>
  <c r="F13" i="2"/>
  <c r="F14" i="2"/>
  <c r="F4" i="2"/>
  <c r="F5" i="2"/>
  <c r="F6" i="2"/>
</calcChain>
</file>

<file path=xl/sharedStrings.xml><?xml version="1.0" encoding="utf-8"?>
<sst xmlns="http://schemas.openxmlformats.org/spreadsheetml/2006/main" count="54" uniqueCount="34">
  <si>
    <t>Subcontractor</t>
  </si>
  <si>
    <t>Revenue Earned</t>
  </si>
  <si>
    <t>Pass Through</t>
  </si>
  <si>
    <t>Retained</t>
  </si>
  <si>
    <t>Carlisle</t>
  </si>
  <si>
    <t>Comment</t>
  </si>
  <si>
    <t>Gen2</t>
  </si>
  <si>
    <t>% Retained</t>
  </si>
  <si>
    <t>GTG</t>
  </si>
  <si>
    <t>National College</t>
  </si>
  <si>
    <t>Salford</t>
  </si>
  <si>
    <t>Wolverhampton</t>
  </si>
  <si>
    <t>DPG</t>
  </si>
  <si>
    <t>Abellio</t>
  </si>
  <si>
    <t>Clear Solutions</t>
  </si>
  <si>
    <t>3D</t>
  </si>
  <si>
    <t>Stagecoach (South) Ltd</t>
  </si>
  <si>
    <t>East Kent Road Car Company Limited</t>
  </si>
  <si>
    <t>Cheltenham and Gloucester Omnibus Company Ltd</t>
  </si>
  <si>
    <t>StageCoach North West</t>
  </si>
  <si>
    <t>Ribble Motor Services</t>
  </si>
  <si>
    <t>Midlands Red South</t>
  </si>
  <si>
    <t>Lincolnshire Road Car Company LTD</t>
  </si>
  <si>
    <t>Greater Manchester Buses South Ltd</t>
  </si>
  <si>
    <t>Busways Travel Services Ltd</t>
  </si>
  <si>
    <t>Thames Transit</t>
  </si>
  <si>
    <t>Stagecoach Devon LTD</t>
  </si>
  <si>
    <t>Yorkshire Traction Company</t>
  </si>
  <si>
    <t>Cleveland Transit Ltd</t>
  </si>
  <si>
    <t>Cambus Ltd</t>
  </si>
  <si>
    <t>15%/19%</t>
  </si>
  <si>
    <t>Actual Mgt Fee</t>
  </si>
  <si>
    <t>N/A - Agreed price per learner</t>
  </si>
  <si>
    <t>% fee retained different to management fee due retaining EPAO costs, paid directly by Realise to the EPAO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</si>
</sst>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eonik 2.0 Light"/>
      <family val="2"/>
    </font>
    <font>
      <b/>
      <sz val="10"/>
      <color theme="1"/>
      <name val="Aeonik 2.0 Light"/>
      <family val="2"/>
    </font>
    <font>
      <i/>
      <sz val="9"/>
      <color theme="1"/>
      <name val="Aeonik 2.0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164" fontId="2" fillId="0" borderId="1" xfId="1" applyNumberFormat="1" applyFont="1" applyBorder="1"/>
    <xf numFmtId="9" fontId="2" fillId="0" borderId="1" xfId="2" applyFont="1" applyBorder="1"/>
    <xf numFmtId="0" fontId="4" fillId="0" borderId="1" xfId="0" applyFont="1" applyBorder="1"/>
    <xf numFmtId="164" fontId="2" fillId="0" borderId="1" xfId="1" applyNumberFormat="1" applyFont="1" applyFill="1" applyBorder="1"/>
    <xf numFmtId="9" fontId="2" fillId="0" borderId="1" xfId="2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27B5-C9C1-4AD2-BE15-05CBDE1234D1}">
  <dimension ref="B3:H27"/>
  <sheetViews>
    <sheetView tabSelected="1" topLeftCell="B1" workbookViewId="0">
      <selection activeCell="H16" sqref="H16"/>
    </sheetView>
  </sheetViews>
  <sheetFormatPr defaultColWidth="9.1796875" defaultRowHeight="12.5" x14ac:dyDescent="0.25"/>
  <cols>
    <col min="1" max="1" width="9.1796875" style="1"/>
    <col min="2" max="2" width="44.26953125" style="1" bestFit="1" customWidth="1"/>
    <col min="3" max="3" width="16.7265625" style="1" bestFit="1" customWidth="1"/>
    <col min="4" max="4" width="14.1796875" style="1" bestFit="1" customWidth="1"/>
    <col min="5" max="5" width="13.26953125" style="1" bestFit="1" customWidth="1"/>
    <col min="6" max="6" width="12" style="1" bestFit="1" customWidth="1"/>
    <col min="7" max="7" width="15.81640625" style="1" bestFit="1" customWidth="1"/>
    <col min="8" max="8" width="84" style="1" bestFit="1" customWidth="1"/>
    <col min="9" max="16384" width="9.1796875" style="1"/>
  </cols>
  <sheetData>
    <row r="3" spans="2:8" s="2" customForma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7</v>
      </c>
      <c r="G3" s="3" t="s">
        <v>31</v>
      </c>
      <c r="H3" s="3" t="s">
        <v>5</v>
      </c>
    </row>
    <row r="4" spans="2:8" x14ac:dyDescent="0.25">
      <c r="B4" s="4" t="s">
        <v>4</v>
      </c>
      <c r="C4" s="5">
        <v>3805.83</v>
      </c>
      <c r="D4" s="5">
        <v>-1513.5</v>
      </c>
      <c r="E4" s="5">
        <v>5319.33</v>
      </c>
      <c r="F4" s="6">
        <f t="shared" ref="F4:F27" si="0">E4/C4</f>
        <v>1.3976793498395883</v>
      </c>
      <c r="G4" s="6">
        <v>0.188</v>
      </c>
      <c r="H4" s="7" t="s">
        <v>33</v>
      </c>
    </row>
    <row r="5" spans="2:8" x14ac:dyDescent="0.25">
      <c r="B5" s="4" t="s">
        <v>6</v>
      </c>
      <c r="C5" s="5">
        <v>5403.29</v>
      </c>
      <c r="D5" s="5">
        <v>-9177.2000000000007</v>
      </c>
      <c r="E5" s="5">
        <v>14580.490000000002</v>
      </c>
      <c r="F5" s="6">
        <f t="shared" si="0"/>
        <v>2.6984466871110011</v>
      </c>
      <c r="G5" s="6">
        <v>0.15</v>
      </c>
      <c r="H5" s="7" t="s">
        <v>33</v>
      </c>
    </row>
    <row r="6" spans="2:8" x14ac:dyDescent="0.25">
      <c r="B6" s="4" t="s">
        <v>8</v>
      </c>
      <c r="C6" s="5">
        <v>348086</v>
      </c>
      <c r="D6" s="5">
        <v>197699.24000000002</v>
      </c>
      <c r="E6" s="5">
        <v>150386.75999999998</v>
      </c>
      <c r="F6" s="6">
        <f t="shared" si="0"/>
        <v>0.43203909378716748</v>
      </c>
      <c r="G6" s="6">
        <v>0.1</v>
      </c>
      <c r="H6" s="7" t="s">
        <v>33</v>
      </c>
    </row>
    <row r="7" spans="2:8" x14ac:dyDescent="0.25">
      <c r="B7" s="4" t="s">
        <v>9</v>
      </c>
      <c r="C7" s="5">
        <v>4200</v>
      </c>
      <c r="D7" s="5">
        <v>0</v>
      </c>
      <c r="E7" s="5">
        <v>4200</v>
      </c>
      <c r="F7" s="6">
        <f t="shared" si="0"/>
        <v>1</v>
      </c>
      <c r="G7" s="6">
        <v>0.15</v>
      </c>
      <c r="H7" s="7" t="s">
        <v>33</v>
      </c>
    </row>
    <row r="8" spans="2:8" x14ac:dyDescent="0.25">
      <c r="B8" s="4" t="s">
        <v>10</v>
      </c>
      <c r="C8" s="5">
        <v>10938.46</v>
      </c>
      <c r="D8" s="5">
        <v>8335.99</v>
      </c>
      <c r="E8" s="5">
        <v>2602.4699999999993</v>
      </c>
      <c r="F8" s="6">
        <f t="shared" si="0"/>
        <v>0.23791923177485674</v>
      </c>
      <c r="G8" s="6" t="s">
        <v>30</v>
      </c>
      <c r="H8" s="7" t="s">
        <v>33</v>
      </c>
    </row>
    <row r="9" spans="2:8" x14ac:dyDescent="0.25">
      <c r="B9" s="4" t="s">
        <v>11</v>
      </c>
      <c r="C9" s="5">
        <v>995.09999999999991</v>
      </c>
      <c r="D9" s="5">
        <v>835.16752799999085</v>
      </c>
      <c r="E9" s="5">
        <v>159.93247200000906</v>
      </c>
      <c r="F9" s="6">
        <f t="shared" si="0"/>
        <v>0.16072000000000911</v>
      </c>
      <c r="G9" s="6">
        <v>0.16</v>
      </c>
      <c r="H9" s="7" t="s">
        <v>33</v>
      </c>
    </row>
    <row r="10" spans="2:8" x14ac:dyDescent="0.25">
      <c r="B10" s="4" t="s">
        <v>12</v>
      </c>
      <c r="C10" s="5">
        <v>15981</v>
      </c>
      <c r="D10" s="5">
        <v>2765.70912999962</v>
      </c>
      <c r="E10" s="5">
        <v>13215.290870000379</v>
      </c>
      <c r="F10" s="6">
        <f t="shared" si="0"/>
        <v>0.82693766785560219</v>
      </c>
      <c r="G10" s="6">
        <v>0.5</v>
      </c>
      <c r="H10" s="7" t="s">
        <v>32</v>
      </c>
    </row>
    <row r="11" spans="2:8" x14ac:dyDescent="0.25">
      <c r="B11" s="4" t="s">
        <v>14</v>
      </c>
      <c r="C11" s="8">
        <v>105439.36141266671</v>
      </c>
      <c r="D11" s="8">
        <v>84351.491412666714</v>
      </c>
      <c r="E11" s="8">
        <v>21087.87</v>
      </c>
      <c r="F11" s="9">
        <f t="shared" si="0"/>
        <v>0.19999997835217026</v>
      </c>
      <c r="G11" s="9">
        <v>0.2</v>
      </c>
      <c r="H11" s="7"/>
    </row>
    <row r="12" spans="2:8" x14ac:dyDescent="0.25">
      <c r="B12" s="4" t="s">
        <v>15</v>
      </c>
      <c r="C12" s="8">
        <v>236435.80867466659</v>
      </c>
      <c r="D12" s="8">
        <v>189148.64867466659</v>
      </c>
      <c r="E12" s="8">
        <v>47287.16</v>
      </c>
      <c r="F12" s="9">
        <f t="shared" si="0"/>
        <v>0.19999999266213808</v>
      </c>
      <c r="G12" s="9">
        <v>0.2</v>
      </c>
      <c r="H12" s="7"/>
    </row>
    <row r="13" spans="2:8" x14ac:dyDescent="0.25">
      <c r="B13" s="4" t="s">
        <v>13</v>
      </c>
      <c r="C13" s="5">
        <v>405365.23605999997</v>
      </c>
      <c r="D13" s="5">
        <v>115459.1</v>
      </c>
      <c r="E13" s="5">
        <v>289906.13605999993</v>
      </c>
      <c r="F13" s="6">
        <f t="shared" si="0"/>
        <v>0.71517266472522467</v>
      </c>
      <c r="G13" s="6"/>
      <c r="H13" s="7" t="s">
        <v>32</v>
      </c>
    </row>
    <row r="14" spans="2:8" x14ac:dyDescent="0.25">
      <c r="B14" s="4" t="s">
        <v>16</v>
      </c>
      <c r="C14" s="5">
        <v>288791.20896999975</v>
      </c>
      <c r="D14" s="5">
        <v>106120</v>
      </c>
      <c r="E14" s="5">
        <v>182671.20896999975</v>
      </c>
      <c r="F14" s="6">
        <f t="shared" si="0"/>
        <v>0.63253729094286948</v>
      </c>
      <c r="G14" s="6"/>
      <c r="H14" s="7" t="s">
        <v>32</v>
      </c>
    </row>
    <row r="15" spans="2:8" x14ac:dyDescent="0.25">
      <c r="B15" s="4" t="s">
        <v>17</v>
      </c>
      <c r="C15" s="5">
        <v>159120.00023000006</v>
      </c>
      <c r="D15" s="5">
        <v>59360</v>
      </c>
      <c r="E15" s="5">
        <v>99760.000230000063</v>
      </c>
      <c r="F15" s="6">
        <f t="shared" si="0"/>
        <v>0.62694821572273718</v>
      </c>
      <c r="G15" s="4"/>
      <c r="H15" s="7" t="s">
        <v>32</v>
      </c>
    </row>
    <row r="16" spans="2:8" x14ac:dyDescent="0.25">
      <c r="B16" s="4" t="s">
        <v>18</v>
      </c>
      <c r="C16" s="5">
        <v>252215.38472999999</v>
      </c>
      <c r="D16" s="5">
        <v>88760</v>
      </c>
      <c r="E16" s="5">
        <v>163455.38472999999</v>
      </c>
      <c r="F16" s="6">
        <f t="shared" si="0"/>
        <v>0.64807856548870402</v>
      </c>
      <c r="G16" s="4"/>
      <c r="H16" s="7" t="s">
        <v>32</v>
      </c>
    </row>
    <row r="17" spans="2:8" x14ac:dyDescent="0.25">
      <c r="B17" s="4" t="s">
        <v>19</v>
      </c>
      <c r="C17" s="5">
        <v>209717.97975999996</v>
      </c>
      <c r="D17" s="5">
        <v>75600</v>
      </c>
      <c r="E17" s="5">
        <v>134117.97975999996</v>
      </c>
      <c r="F17" s="6">
        <f t="shared" si="0"/>
        <v>0.63951588658961811</v>
      </c>
      <c r="G17" s="4"/>
      <c r="H17" s="7" t="s">
        <v>32</v>
      </c>
    </row>
    <row r="18" spans="2:8" x14ac:dyDescent="0.25">
      <c r="B18" s="4" t="s">
        <v>20</v>
      </c>
      <c r="C18" s="5">
        <v>59089.230810000008</v>
      </c>
      <c r="D18" s="5">
        <v>20860</v>
      </c>
      <c r="E18" s="5">
        <v>38229.230810000008</v>
      </c>
      <c r="F18" s="6">
        <f t="shared" si="0"/>
        <v>0.64697458887094295</v>
      </c>
      <c r="G18" s="4"/>
      <c r="H18" s="7" t="s">
        <v>32</v>
      </c>
    </row>
    <row r="19" spans="2:8" x14ac:dyDescent="0.25">
      <c r="B19" s="4" t="s">
        <v>21</v>
      </c>
      <c r="C19" s="5">
        <v>316797.23097000003</v>
      </c>
      <c r="D19" s="5">
        <v>114380</v>
      </c>
      <c r="E19" s="5">
        <v>202417.23097000003</v>
      </c>
      <c r="F19" s="6">
        <f t="shared" si="0"/>
        <v>0.6389488643894381</v>
      </c>
      <c r="G19" s="4"/>
      <c r="H19" s="7" t="s">
        <v>32</v>
      </c>
    </row>
    <row r="20" spans="2:8" x14ac:dyDescent="0.25">
      <c r="B20" s="4" t="s">
        <v>22</v>
      </c>
      <c r="C20" s="5">
        <v>6800</v>
      </c>
      <c r="D20" s="5">
        <v>3920</v>
      </c>
      <c r="E20" s="5">
        <v>2880</v>
      </c>
      <c r="F20" s="6">
        <f t="shared" si="0"/>
        <v>0.42352941176470588</v>
      </c>
      <c r="G20" s="4"/>
      <c r="H20" s="7" t="s">
        <v>32</v>
      </c>
    </row>
    <row r="21" spans="2:8" x14ac:dyDescent="0.25">
      <c r="B21" s="4" t="s">
        <v>23</v>
      </c>
      <c r="C21" s="5">
        <v>642919.11184000026</v>
      </c>
      <c r="D21" s="5">
        <v>231280</v>
      </c>
      <c r="E21" s="5">
        <v>411639.11184000026</v>
      </c>
      <c r="F21" s="6">
        <f t="shared" si="0"/>
        <v>0.64026578812054757</v>
      </c>
      <c r="G21" s="4"/>
      <c r="H21" s="7" t="s">
        <v>32</v>
      </c>
    </row>
    <row r="22" spans="2:8" x14ac:dyDescent="0.25">
      <c r="B22" s="4" t="s">
        <v>24</v>
      </c>
      <c r="C22" s="5">
        <v>58400</v>
      </c>
      <c r="D22" s="5">
        <v>20440</v>
      </c>
      <c r="E22" s="5">
        <v>37960</v>
      </c>
      <c r="F22" s="6">
        <f t="shared" si="0"/>
        <v>0.65</v>
      </c>
      <c r="G22" s="4"/>
      <c r="H22" s="7" t="s">
        <v>32</v>
      </c>
    </row>
    <row r="23" spans="2:8" x14ac:dyDescent="0.25">
      <c r="B23" s="4" t="s">
        <v>25</v>
      </c>
      <c r="C23" s="5">
        <v>125015.38466000003</v>
      </c>
      <c r="D23" s="5">
        <v>46200</v>
      </c>
      <c r="E23" s="5">
        <v>78815.384660000025</v>
      </c>
      <c r="F23" s="6">
        <f t="shared" si="0"/>
        <v>0.63044548376467002</v>
      </c>
      <c r="G23" s="4"/>
      <c r="H23" s="7" t="s">
        <v>32</v>
      </c>
    </row>
    <row r="24" spans="2:8" x14ac:dyDescent="0.25">
      <c r="B24" s="4" t="s">
        <v>26</v>
      </c>
      <c r="C24" s="5">
        <v>482766.10285000032</v>
      </c>
      <c r="D24" s="5">
        <v>169540</v>
      </c>
      <c r="E24" s="5">
        <v>313226.10285000032</v>
      </c>
      <c r="F24" s="6">
        <f t="shared" si="0"/>
        <v>0.64881544292541693</v>
      </c>
      <c r="G24" s="4"/>
      <c r="H24" s="7" t="s">
        <v>32</v>
      </c>
    </row>
    <row r="25" spans="2:8" x14ac:dyDescent="0.25">
      <c r="B25" s="4" t="s">
        <v>27</v>
      </c>
      <c r="C25" s="5">
        <v>261982.41766000004</v>
      </c>
      <c r="D25" s="5">
        <v>93100</v>
      </c>
      <c r="E25" s="5">
        <v>168882.41766000004</v>
      </c>
      <c r="F25" s="6">
        <f t="shared" si="0"/>
        <v>0.64463264049717683</v>
      </c>
      <c r="G25" s="4"/>
      <c r="H25" s="7" t="s">
        <v>32</v>
      </c>
    </row>
    <row r="26" spans="2:8" x14ac:dyDescent="0.25">
      <c r="B26" s="4" t="s">
        <v>28</v>
      </c>
      <c r="C26" s="5">
        <v>11538.46154</v>
      </c>
      <c r="D26" s="5">
        <v>2240</v>
      </c>
      <c r="E26" s="5">
        <v>9298.4615400000002</v>
      </c>
      <c r="F26" s="6">
        <f t="shared" si="0"/>
        <v>0.80586666669255114</v>
      </c>
      <c r="G26" s="4"/>
      <c r="H26" s="7" t="s">
        <v>32</v>
      </c>
    </row>
    <row r="27" spans="2:8" x14ac:dyDescent="0.25">
      <c r="B27" s="4" t="s">
        <v>29</v>
      </c>
      <c r="C27" s="5">
        <v>75553.846350000036</v>
      </c>
      <c r="D27" s="5">
        <v>28000</v>
      </c>
      <c r="E27" s="5">
        <v>47553.846350000036</v>
      </c>
      <c r="F27" s="6">
        <f t="shared" si="0"/>
        <v>0.62940338112911987</v>
      </c>
      <c r="G27" s="4"/>
      <c r="H27" s="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Subcontractor Mgt 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Corissa Woodhouse</dc:creator>
  <cp:lastModifiedBy>Grace Cook</cp:lastModifiedBy>
  <dcterms:created xsi:type="dcterms:W3CDTF">2023-08-18T12:07:33Z</dcterms:created>
  <dcterms:modified xsi:type="dcterms:W3CDTF">2023-08-23T08:46:14Z</dcterms:modified>
</cp:coreProperties>
</file>